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53" activeTab="0"/>
  </bookViews>
  <sheets>
    <sheet name="Лист1" sheetId="1" r:id="rId1"/>
    <sheet name="Лист3" sheetId="2" r:id="rId2"/>
  </sheets>
  <definedNames>
    <definedName name="_xlnm.Print_Area" localSheetId="0">'Лист1'!$A$1:$I$20</definedName>
  </definedNames>
  <calcPr calcMode="manual" fullCalcOnLoad="1"/>
</workbook>
</file>

<file path=xl/sharedStrings.xml><?xml version="1.0" encoding="utf-8"?>
<sst xmlns="http://schemas.openxmlformats.org/spreadsheetml/2006/main" count="19" uniqueCount="19">
  <si>
    <t>№ п/п</t>
  </si>
  <si>
    <t>Наименование</t>
  </si>
  <si>
    <t>Кол-во
(усл)</t>
  </si>
  <si>
    <t>Средняя цена за единицу</t>
  </si>
  <si>
    <t>НМЦК</t>
  </si>
  <si>
    <t>МФУ А4, ч/б печать</t>
  </si>
  <si>
    <t>Принтер цветной А4</t>
  </si>
  <si>
    <t xml:space="preserve">Проектор </t>
  </si>
  <si>
    <t>Проектор портативный</t>
  </si>
  <si>
    <t>Wi-fi роутер</t>
  </si>
  <si>
    <t>радиотелефон</t>
  </si>
  <si>
    <t>Цифровая фотокамера</t>
  </si>
  <si>
    <t>Видеокамера</t>
  </si>
  <si>
    <t>Стоимость техники</t>
  </si>
  <si>
    <t xml:space="preserve">коммерческое предложение  №1 ВХ №126 от 10.02.2017г.
</t>
  </si>
  <si>
    <t xml:space="preserve">коммерческое предложение  №2 ВХ №127 от 10.02.2017
</t>
  </si>
  <si>
    <t xml:space="preserve">коммерческое предложение  №3 ВХ №128 от 10.02.2017
</t>
  </si>
  <si>
    <t>итого:</t>
  </si>
  <si>
    <t>Обоснование начальной (максимальной) цены Договора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</si>
</sst>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4.875" style="1" customWidth="1"/>
    <col min="2" max="2" width="48.75390625" style="2" customWidth="1"/>
    <col min="3" max="3" width="7.375" style="1" customWidth="1"/>
    <col min="4" max="4" width="14.75390625" style="1" customWidth="1"/>
    <col min="5" max="5" width="15.00390625" style="1" customWidth="1"/>
    <col min="6" max="6" width="18.875" style="1" customWidth="1"/>
    <col min="7" max="7" width="11.625" style="1" customWidth="1"/>
    <col min="8" max="8" width="11.375" style="1" customWidth="1"/>
    <col min="9" max="9" width="0.37109375" style="1" customWidth="1"/>
    <col min="10" max="16384" width="9.00390625" style="1" customWidth="1"/>
  </cols>
  <sheetData>
    <row r="1" spans="4:6" ht="12.75">
      <c r="D1" s="26"/>
      <c r="E1" s="26"/>
      <c r="F1" s="26"/>
    </row>
    <row r="2" spans="1:6" ht="12.75">
      <c r="A2" s="27" t="s">
        <v>18</v>
      </c>
      <c r="B2" s="27"/>
      <c r="C2" s="27"/>
      <c r="D2" s="27"/>
      <c r="E2" s="27"/>
      <c r="F2" s="27"/>
    </row>
    <row r="3" spans="1:8" ht="12.75">
      <c r="A3" s="28" t="s">
        <v>0</v>
      </c>
      <c r="B3" s="29" t="s">
        <v>1</v>
      </c>
      <c r="C3" s="30" t="s">
        <v>2</v>
      </c>
      <c r="D3" s="31" t="s">
        <v>13</v>
      </c>
      <c r="E3" s="31"/>
      <c r="F3" s="31"/>
      <c r="G3" s="24" t="s">
        <v>3</v>
      </c>
      <c r="H3" s="25" t="s">
        <v>4</v>
      </c>
    </row>
    <row r="4" spans="1:8" ht="63.75">
      <c r="A4" s="28"/>
      <c r="B4" s="29"/>
      <c r="C4" s="30"/>
      <c r="D4" s="22" t="s">
        <v>14</v>
      </c>
      <c r="E4" s="22" t="s">
        <v>15</v>
      </c>
      <c r="F4" s="23" t="s">
        <v>16</v>
      </c>
      <c r="G4" s="24"/>
      <c r="H4" s="25"/>
    </row>
    <row r="5" spans="1:8" ht="12.75">
      <c r="A5" s="7">
        <v>1</v>
      </c>
      <c r="B5" s="11" t="s">
        <v>5</v>
      </c>
      <c r="C5" s="3">
        <v>7</v>
      </c>
      <c r="D5" s="4">
        <v>14037</v>
      </c>
      <c r="E5" s="4">
        <v>19650</v>
      </c>
      <c r="F5" s="5">
        <v>15000</v>
      </c>
      <c r="G5" s="6">
        <f>AVERAGE((D5+E5+F5)/3)</f>
        <v>16229</v>
      </c>
      <c r="H5" s="6">
        <f>PRODUCT(C5*G5)</f>
        <v>113603</v>
      </c>
    </row>
    <row r="6" spans="1:8" ht="12.75">
      <c r="A6" s="7">
        <v>3</v>
      </c>
      <c r="B6" s="8" t="s">
        <v>6</v>
      </c>
      <c r="C6" s="3">
        <v>2</v>
      </c>
      <c r="D6" s="4">
        <v>33180</v>
      </c>
      <c r="E6" s="4">
        <v>29800</v>
      </c>
      <c r="F6" s="5">
        <v>38500</v>
      </c>
      <c r="G6" s="6">
        <f aca="true" t="shared" si="0" ref="G6:G12">AVERAGE((D6+E6+F6)/3)</f>
        <v>33826.666666666664</v>
      </c>
      <c r="H6" s="6">
        <f aca="true" t="shared" si="1" ref="H6:H12">PRODUCT(C6*G6)</f>
        <v>67653.33333333333</v>
      </c>
    </row>
    <row r="7" spans="1:8" ht="12.75">
      <c r="A7" s="12">
        <v>4</v>
      </c>
      <c r="B7" s="13" t="s">
        <v>7</v>
      </c>
      <c r="C7" s="14">
        <v>3</v>
      </c>
      <c r="D7" s="15">
        <v>56828</v>
      </c>
      <c r="E7" s="15">
        <v>55750</v>
      </c>
      <c r="F7" s="9">
        <v>58600</v>
      </c>
      <c r="G7" s="6">
        <f t="shared" si="0"/>
        <v>57059.333333333336</v>
      </c>
      <c r="H7" s="6">
        <f t="shared" si="1"/>
        <v>171178</v>
      </c>
    </row>
    <row r="8" spans="1:8" ht="12.75">
      <c r="A8" s="18"/>
      <c r="B8" s="19" t="s">
        <v>8</v>
      </c>
      <c r="C8" s="20">
        <v>1</v>
      </c>
      <c r="D8" s="21">
        <v>48401</v>
      </c>
      <c r="E8" s="21">
        <v>41000</v>
      </c>
      <c r="F8" s="21">
        <v>48500</v>
      </c>
      <c r="G8" s="6">
        <f t="shared" si="0"/>
        <v>45967</v>
      </c>
      <c r="H8" s="6">
        <f t="shared" si="1"/>
        <v>45967</v>
      </c>
    </row>
    <row r="9" spans="1:8" ht="12.75">
      <c r="A9" s="18"/>
      <c r="B9" s="19" t="s">
        <v>9</v>
      </c>
      <c r="C9" s="20">
        <v>5</v>
      </c>
      <c r="D9" s="21">
        <v>7942</v>
      </c>
      <c r="E9" s="21">
        <v>3500</v>
      </c>
      <c r="F9" s="21">
        <v>4000</v>
      </c>
      <c r="G9" s="6">
        <f t="shared" si="0"/>
        <v>5147.333333333333</v>
      </c>
      <c r="H9" s="6">
        <f t="shared" si="1"/>
        <v>25736.666666666664</v>
      </c>
    </row>
    <row r="10" spans="1:8" ht="12.75">
      <c r="A10" s="18"/>
      <c r="B10" s="19" t="s">
        <v>10</v>
      </c>
      <c r="C10" s="20">
        <v>5</v>
      </c>
      <c r="D10" s="21">
        <v>4450</v>
      </c>
      <c r="E10" s="21">
        <v>3400</v>
      </c>
      <c r="F10" s="21">
        <v>3500</v>
      </c>
      <c r="G10" s="6">
        <f t="shared" si="0"/>
        <v>3783.3333333333335</v>
      </c>
      <c r="H10" s="6">
        <f t="shared" si="1"/>
        <v>18916.666666666668</v>
      </c>
    </row>
    <row r="11" spans="1:8" ht="12.75">
      <c r="A11" s="18"/>
      <c r="B11" s="19" t="s">
        <v>11</v>
      </c>
      <c r="C11" s="20">
        <v>1</v>
      </c>
      <c r="D11" s="21">
        <v>30917</v>
      </c>
      <c r="E11" s="21">
        <v>32400</v>
      </c>
      <c r="F11" s="21">
        <v>33300</v>
      </c>
      <c r="G11" s="6">
        <f t="shared" si="0"/>
        <v>32205.666666666668</v>
      </c>
      <c r="H11" s="6">
        <f t="shared" si="1"/>
        <v>32205.666666666668</v>
      </c>
    </row>
    <row r="12" spans="1:8" ht="12.75">
      <c r="A12" s="18"/>
      <c r="B12" s="19" t="s">
        <v>12</v>
      </c>
      <c r="C12" s="20">
        <v>1</v>
      </c>
      <c r="D12" s="21">
        <v>33913</v>
      </c>
      <c r="E12" s="21">
        <v>34000</v>
      </c>
      <c r="F12" s="21">
        <v>37300</v>
      </c>
      <c r="G12" s="6">
        <f t="shared" si="0"/>
        <v>35071</v>
      </c>
      <c r="H12" s="6">
        <f t="shared" si="1"/>
        <v>35071</v>
      </c>
    </row>
    <row r="13" spans="1:8" ht="12.75">
      <c r="A13" s="16"/>
      <c r="B13" s="17" t="s">
        <v>17</v>
      </c>
      <c r="C13" s="17"/>
      <c r="D13" s="10"/>
      <c r="E13" s="10"/>
      <c r="F13" s="10"/>
      <c r="G13" s="10"/>
      <c r="H13" s="10">
        <f>SUM(H5:I12)</f>
        <v>510331.3333333334</v>
      </c>
    </row>
  </sheetData>
  <sheetProtection selectLockedCells="1" selectUnlockedCells="1"/>
  <mergeCells count="8">
    <mergeCell ref="G3:G4"/>
    <mergeCell ref="H3:H4"/>
    <mergeCell ref="D1:F1"/>
    <mergeCell ref="A2:F2"/>
    <mergeCell ref="A3:A4"/>
    <mergeCell ref="B3:B4"/>
    <mergeCell ref="C3:C4"/>
    <mergeCell ref="D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ВШИМ</dc:creator>
  <cp:keywords/>
  <dc:description/>
  <cp:lastModifiedBy>Айаал</cp:lastModifiedBy>
  <cp:lastPrinted>2016-08-11T08:06:13Z</cp:lastPrinted>
  <dcterms:created xsi:type="dcterms:W3CDTF">2017-02-08T03:08:48Z</dcterms:created>
  <dcterms:modified xsi:type="dcterms:W3CDTF">2017-02-13T02:54:41Z</dcterms:modified>
  <cp:category/>
  <cp:version/>
  <cp:contentType/>
  <cp:contentStatus/>
</cp:coreProperties>
</file>