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206" windowWidth="11790" windowHeight="9045" activeTab="0"/>
  </bookViews>
  <sheets>
    <sheet name="Лист1" sheetId="1" r:id="rId1"/>
    <sheet name="Лист3" sheetId="2" r:id="rId2"/>
  </sheets>
  <definedNames>
    <definedName name="_xlnm.Print_Area" localSheetId="0">'Лист1'!$A$3:$K$28</definedName>
  </definedNames>
  <calcPr calcMode="manual" fullCalcOnLoad="1"/>
</workbook>
</file>

<file path=xl/sharedStrings.xml><?xml version="1.0" encoding="utf-8"?>
<sst xmlns="http://schemas.openxmlformats.org/spreadsheetml/2006/main" count="39" uniqueCount="34">
  <si>
    <t>Основные характеристики объекта закупки</t>
  </si>
  <si>
    <t>Метод сопоставимых рыночных цен (анализа рынка)</t>
  </si>
  <si>
    <t>Расчет НМЦК</t>
  </si>
  <si>
    <t>№</t>
  </si>
  <si>
    <t>Наименование товара, услуги (работы)</t>
  </si>
  <si>
    <t>Кол-во</t>
  </si>
  <si>
    <t>Итого</t>
  </si>
  <si>
    <t xml:space="preserve">Используемый метод определения НМЦК 
с обоснованием:
</t>
  </si>
  <si>
    <t>Согласно техническому заданию</t>
  </si>
  <si>
    <t>(должность)</t>
  </si>
  <si>
    <t>/</t>
  </si>
  <si>
    <t>(подпись/расшифровка подписи)</t>
  </si>
  <si>
    <t>(указывается предмет контракта)</t>
  </si>
  <si>
    <t>ед. изм</t>
  </si>
  <si>
    <t>Средняя цена с НДС в руб.</t>
  </si>
  <si>
    <t>Цена с НДС в руб.</t>
  </si>
  <si>
    <t>Расчет НМЦК с учетом округлений</t>
  </si>
  <si>
    <t>Работник контрактной службы/контрактный управляющий:</t>
  </si>
  <si>
    <t xml:space="preserve">Приложение2
к Методическим рекомендациям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утвержденным приказом Минэкономразвития России от 02.10.2013 № 567
</t>
  </si>
  <si>
    <t xml:space="preserve">Штука </t>
  </si>
  <si>
    <t>Специалист по закупкам</t>
  </si>
  <si>
    <t>Обоснование начальной (максимальной) цены Договора</t>
  </si>
  <si>
    <t xml:space="preserve">                           /Докторов А.В./</t>
  </si>
  <si>
    <t xml:space="preserve">УТВЕРЖДАЮ:
 Ректор:                 С.С.Татаринова 
«_____»___________________2017 год
к Методическим рекомендациям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утвержденным приказом Минэкономразвития России от 02.10.2013 № 567
</t>
  </si>
  <si>
    <t>Флешка 16 ГБ</t>
  </si>
  <si>
    <t>Блокнот А5, на 80 стр</t>
  </si>
  <si>
    <t xml:space="preserve">Ручка металлическая </t>
  </si>
  <si>
    <t xml:space="preserve">Бумажный пакет </t>
  </si>
  <si>
    <t>ООО "ЦИКЛ"</t>
  </si>
  <si>
    <r>
      <t xml:space="preserve">На основании проведенного анализа рынка, с учетом округления значений, НМЦК составляет: </t>
    </r>
    <r>
      <rPr>
        <sz val="10"/>
        <color indexed="10"/>
        <rFont val="Times New Roman"/>
        <family val="1"/>
      </rPr>
      <t>322900,00</t>
    </r>
    <r>
      <rPr>
        <sz val="10"/>
        <color indexed="8"/>
        <rFont val="Times New Roman"/>
        <family val="1"/>
      </rPr>
      <t xml:space="preserve"> рублей.</t>
    </r>
  </si>
  <si>
    <t>Дата подготовки обоснования НМЦК:16.10.2017 г.</t>
  </si>
  <si>
    <t>Поставка канцтоваров с логотипом   ГАУ ДПО "Высшая школа инновационного менеджмента при Главе РС(Я)", расположенных по адресу: г. Якутск, проспект Ленина д. 1</t>
  </si>
  <si>
    <t>ООО "Ректайм"</t>
  </si>
  <si>
    <t>ООО "Копицентр"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</si>
</sst>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"/>
    <numFmt numFmtId="178" formatCode="#,##0.000000_ ;\-#,##0.000000\ "/>
    <numFmt numFmtId="179" formatCode="#,##0.00_ ;\-#,##0.00\ "/>
    <numFmt numFmtId="18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2" fontId="4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50" fillId="0" borderId="0" xfId="0" applyNumberFormat="1" applyFont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2" fontId="49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2" fontId="5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2" fontId="53" fillId="0" borderId="0" xfId="0" applyNumberFormat="1" applyFont="1" applyAlignment="1">
      <alignment vertical="top"/>
    </xf>
    <xf numFmtId="2" fontId="53" fillId="0" borderId="0" xfId="0" applyNumberFormat="1" applyFont="1" applyAlignment="1">
      <alignment horizontal="center" vertical="top"/>
    </xf>
    <xf numFmtId="2" fontId="53" fillId="0" borderId="13" xfId="0" applyNumberFormat="1" applyFont="1" applyBorder="1" applyAlignment="1">
      <alignment vertical="top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0" fillId="0" borderId="13" xfId="0" applyFont="1" applyBorder="1" applyAlignment="1">
      <alignment horizontal="center" wrapText="1"/>
    </xf>
    <xf numFmtId="0" fontId="55" fillId="0" borderId="0" xfId="0" applyFont="1" applyAlignment="1">
      <alignment wrapText="1"/>
    </xf>
    <xf numFmtId="0" fontId="51" fillId="0" borderId="15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2" fontId="50" fillId="0" borderId="10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6" fillId="0" borderId="16" xfId="0" applyFont="1" applyBorder="1" applyAlignment="1">
      <alignment wrapText="1"/>
    </xf>
    <xf numFmtId="0" fontId="56" fillId="0" borderId="16" xfId="0" applyFont="1" applyBorder="1" applyAlignment="1">
      <alignment horizontal="center" vertical="center"/>
    </xf>
    <xf numFmtId="2" fontId="50" fillId="0" borderId="16" xfId="0" applyNumberFormat="1" applyFont="1" applyBorder="1" applyAlignment="1">
      <alignment wrapText="1"/>
    </xf>
    <xf numFmtId="2" fontId="50" fillId="0" borderId="16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wrapText="1"/>
    </xf>
    <xf numFmtId="2" fontId="50" fillId="0" borderId="12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2" fontId="51" fillId="0" borderId="0" xfId="0" applyNumberFormat="1" applyFont="1" applyAlignment="1">
      <alignment horizontal="right" vertical="top" wrapText="1"/>
    </xf>
    <xf numFmtId="2" fontId="51" fillId="0" borderId="18" xfId="0" applyNumberFormat="1" applyFont="1" applyBorder="1" applyAlignment="1">
      <alignment horizontal="center" vertical="center" wrapText="1"/>
    </xf>
    <xf numFmtId="2" fontId="51" fillId="0" borderId="19" xfId="0" applyNumberFormat="1" applyFont="1" applyBorder="1" applyAlignment="1">
      <alignment horizontal="center" vertical="center" wrapText="1"/>
    </xf>
    <xf numFmtId="2" fontId="51" fillId="0" borderId="18" xfId="0" applyNumberFormat="1" applyFont="1" applyBorder="1" applyAlignment="1">
      <alignment vertical="center" wrapText="1"/>
    </xf>
    <xf numFmtId="2" fontId="51" fillId="0" borderId="19" xfId="0" applyNumberFormat="1" applyFont="1" applyBorder="1" applyAlignment="1">
      <alignment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Alignment="1">
      <alignment horizontal="center" vertical="top" wrapText="1"/>
    </xf>
    <xf numFmtId="0" fontId="51" fillId="0" borderId="18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15</xdr:row>
      <xdr:rowOff>133350</xdr:rowOff>
    </xdr:from>
    <xdr:to>
      <xdr:col>9</xdr:col>
      <xdr:colOff>781050</xdr:colOff>
      <xdr:row>16</xdr:row>
      <xdr:rowOff>361950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4057650"/>
          <a:ext cx="762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5"/>
  <sheetViews>
    <sheetView tabSelected="1" view="pageBreakPreview" zoomScaleSheetLayoutView="100" zoomScalePageLayoutView="85" workbookViewId="0" topLeftCell="A1">
      <selection activeCell="A12" sqref="A12:J12"/>
    </sheetView>
  </sheetViews>
  <sheetFormatPr defaultColWidth="9.140625" defaultRowHeight="15"/>
  <cols>
    <col min="1" max="1" width="15.421875" style="0" customWidth="1"/>
    <col min="2" max="2" width="4.57421875" style="0" customWidth="1"/>
    <col min="3" max="3" width="29.00390625" style="0" customWidth="1"/>
    <col min="4" max="4" width="7.140625" style="0" customWidth="1"/>
    <col min="5" max="5" width="8.140625" style="4" customWidth="1"/>
    <col min="6" max="6" width="13.28125" style="4" customWidth="1"/>
    <col min="7" max="7" width="14.00390625" style="7" customWidth="1"/>
    <col min="8" max="8" width="12.421875" style="4" customWidth="1"/>
    <col min="9" max="9" width="8.7109375" style="4" customWidth="1"/>
    <col min="10" max="10" width="12.7109375" style="4" customWidth="1"/>
    <col min="11" max="11" width="14.7109375" style="0" customWidth="1"/>
    <col min="12" max="12" width="27.7109375" style="0" customWidth="1"/>
    <col min="13" max="13" width="18.421875" style="0" customWidth="1"/>
  </cols>
  <sheetData>
    <row r="3" spans="1:11" ht="15" customHeight="1">
      <c r="A3" s="1"/>
      <c r="B3" s="1"/>
      <c r="C3" s="1"/>
      <c r="D3" s="1"/>
      <c r="E3" s="52" t="s">
        <v>23</v>
      </c>
      <c r="F3" s="52"/>
      <c r="G3" s="52"/>
      <c r="H3" s="52"/>
      <c r="I3" s="52"/>
      <c r="J3" s="52"/>
      <c r="K3" s="52"/>
    </row>
    <row r="4" spans="1:11" ht="15" customHeight="1">
      <c r="A4" s="1"/>
      <c r="B4" s="1"/>
      <c r="C4" s="1"/>
      <c r="D4" s="1"/>
      <c r="E4" s="52"/>
      <c r="F4" s="52"/>
      <c r="G4" s="52"/>
      <c r="H4" s="52"/>
      <c r="I4" s="52"/>
      <c r="J4" s="52"/>
      <c r="K4" s="52"/>
    </row>
    <row r="5" spans="1:11" ht="15">
      <c r="A5" s="1"/>
      <c r="B5" s="1"/>
      <c r="C5" s="1"/>
      <c r="D5" s="1"/>
      <c r="E5" s="52"/>
      <c r="F5" s="52"/>
      <c r="G5" s="52"/>
      <c r="H5" s="52"/>
      <c r="I5" s="52"/>
      <c r="J5" s="52"/>
      <c r="K5" s="52"/>
    </row>
    <row r="6" spans="1:11" ht="15">
      <c r="A6" s="1"/>
      <c r="B6" s="1"/>
      <c r="C6" s="1"/>
      <c r="D6" s="1"/>
      <c r="E6" s="58" t="s">
        <v>18</v>
      </c>
      <c r="F6" s="58"/>
      <c r="G6" s="58"/>
      <c r="H6" s="58"/>
      <c r="I6" s="58"/>
      <c r="J6" s="58"/>
      <c r="K6" s="58"/>
    </row>
    <row r="7" spans="1:11" ht="15">
      <c r="A7" s="1"/>
      <c r="B7" s="1"/>
      <c r="C7" s="1"/>
      <c r="D7" s="1"/>
      <c r="E7" s="58"/>
      <c r="F7" s="58"/>
      <c r="G7" s="58"/>
      <c r="H7" s="58"/>
      <c r="I7" s="58"/>
      <c r="J7" s="58"/>
      <c r="K7" s="58"/>
    </row>
    <row r="8" spans="1:11" ht="15">
      <c r="A8" s="1"/>
      <c r="B8" s="1"/>
      <c r="C8" s="1"/>
      <c r="D8" s="1"/>
      <c r="E8" s="58"/>
      <c r="F8" s="58"/>
      <c r="G8" s="58"/>
      <c r="H8" s="58"/>
      <c r="I8" s="58"/>
      <c r="J8" s="58"/>
      <c r="K8" s="58"/>
    </row>
    <row r="9" spans="1:10" ht="15">
      <c r="A9" s="1"/>
      <c r="B9" s="1"/>
      <c r="C9" s="1"/>
      <c r="D9" s="1"/>
      <c r="E9" s="3"/>
      <c r="F9" s="3"/>
      <c r="G9" s="6"/>
      <c r="H9" s="3"/>
      <c r="I9" s="3"/>
      <c r="J9" s="3"/>
    </row>
    <row r="10" spans="1:10" ht="15">
      <c r="A10" s="42" t="s">
        <v>21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"/>
      <c r="B11" s="1"/>
      <c r="C11" s="1"/>
      <c r="D11" s="1"/>
      <c r="E11" s="3"/>
      <c r="F11" s="3"/>
      <c r="G11" s="6"/>
      <c r="H11" s="3"/>
      <c r="I11" s="3"/>
      <c r="J11" s="3"/>
    </row>
    <row r="12" spans="1:10" ht="32.25" customHeight="1">
      <c r="A12" s="43" t="s">
        <v>31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5">
      <c r="A13" s="1"/>
      <c r="B13" s="1"/>
      <c r="C13" s="1"/>
      <c r="D13" s="1"/>
      <c r="E13" s="14"/>
      <c r="F13" s="14" t="s">
        <v>12</v>
      </c>
      <c r="G13" s="15"/>
      <c r="H13" s="16"/>
      <c r="I13" s="10"/>
      <c r="J13" s="3"/>
    </row>
    <row r="14" spans="1:11" ht="45.75" customHeight="1">
      <c r="A14" s="28" t="s">
        <v>0</v>
      </c>
      <c r="B14" s="46" t="s">
        <v>8</v>
      </c>
      <c r="C14" s="47"/>
      <c r="D14" s="47"/>
      <c r="E14" s="47"/>
      <c r="F14" s="47"/>
      <c r="G14" s="47"/>
      <c r="H14" s="47"/>
      <c r="I14" s="47"/>
      <c r="J14" s="47"/>
      <c r="K14" s="13"/>
    </row>
    <row r="15" spans="1:11" ht="51" customHeight="1">
      <c r="A15" s="28" t="s">
        <v>7</v>
      </c>
      <c r="B15" s="46" t="s">
        <v>1</v>
      </c>
      <c r="C15" s="47"/>
      <c r="D15" s="47"/>
      <c r="E15" s="47"/>
      <c r="F15" s="47"/>
      <c r="G15" s="47"/>
      <c r="H15" s="47"/>
      <c r="I15" s="47"/>
      <c r="J15" s="47"/>
      <c r="K15" s="13"/>
    </row>
    <row r="16" spans="1:11" ht="25.5">
      <c r="A16" s="59" t="s">
        <v>2</v>
      </c>
      <c r="B16" s="49" t="s">
        <v>3</v>
      </c>
      <c r="C16" s="49" t="s">
        <v>4</v>
      </c>
      <c r="D16" s="49" t="s">
        <v>13</v>
      </c>
      <c r="E16" s="55" t="s">
        <v>5</v>
      </c>
      <c r="F16" s="41" t="s">
        <v>33</v>
      </c>
      <c r="G16" s="41" t="s">
        <v>28</v>
      </c>
      <c r="H16" s="41" t="s">
        <v>32</v>
      </c>
      <c r="I16" s="53" t="s">
        <v>14</v>
      </c>
      <c r="J16" s="12"/>
      <c r="K16" s="57" t="s">
        <v>16</v>
      </c>
    </row>
    <row r="17" spans="1:11" ht="40.5" customHeight="1">
      <c r="A17" s="60"/>
      <c r="B17" s="50"/>
      <c r="C17" s="50"/>
      <c r="D17" s="50"/>
      <c r="E17" s="56"/>
      <c r="F17" s="8" t="s">
        <v>15</v>
      </c>
      <c r="G17" s="8" t="s">
        <v>15</v>
      </c>
      <c r="H17" s="8" t="s">
        <v>15</v>
      </c>
      <c r="I17" s="54"/>
      <c r="J17" s="21"/>
      <c r="K17" s="57"/>
    </row>
    <row r="18" spans="1:11" ht="15">
      <c r="A18" s="60"/>
      <c r="B18" s="26">
        <v>1</v>
      </c>
      <c r="C18" s="27" t="s">
        <v>26</v>
      </c>
      <c r="D18" s="29" t="s">
        <v>19</v>
      </c>
      <c r="E18" s="30">
        <v>300</v>
      </c>
      <c r="F18" s="31">
        <v>200</v>
      </c>
      <c r="G18" s="31">
        <v>315</v>
      </c>
      <c r="H18" s="31">
        <v>420</v>
      </c>
      <c r="I18" s="31">
        <f>ROUND((F18+G18+H18)/3,0)</f>
        <v>312</v>
      </c>
      <c r="J18" s="32">
        <f>(E18/3)*SUM(F18:H18)</f>
        <v>93500</v>
      </c>
      <c r="K18" s="33">
        <f>I18*E18</f>
        <v>93600</v>
      </c>
    </row>
    <row r="19" spans="1:11" ht="15">
      <c r="A19" s="60"/>
      <c r="B19" s="26">
        <v>2</v>
      </c>
      <c r="C19" s="27" t="s">
        <v>25</v>
      </c>
      <c r="D19" s="29" t="s">
        <v>19</v>
      </c>
      <c r="E19" s="30">
        <v>300</v>
      </c>
      <c r="F19" s="31">
        <v>150</v>
      </c>
      <c r="G19" s="31">
        <v>130</v>
      </c>
      <c r="H19" s="31">
        <v>192</v>
      </c>
      <c r="I19" s="31">
        <f>ROUND((F19+G19+H19)/3,0)</f>
        <v>157</v>
      </c>
      <c r="J19" s="32">
        <f>(E19/3)*SUM(F19:H19)</f>
        <v>47200</v>
      </c>
      <c r="K19" s="33">
        <f>I19*E19</f>
        <v>47100</v>
      </c>
    </row>
    <row r="20" spans="1:11" ht="15">
      <c r="A20" s="60"/>
      <c r="B20" s="26">
        <v>3</v>
      </c>
      <c r="C20" s="27" t="s">
        <v>27</v>
      </c>
      <c r="D20" s="29" t="s">
        <v>19</v>
      </c>
      <c r="E20" s="30">
        <v>300</v>
      </c>
      <c r="F20" s="31">
        <v>155</v>
      </c>
      <c r="G20" s="31">
        <v>360</v>
      </c>
      <c r="H20" s="31">
        <v>630</v>
      </c>
      <c r="I20" s="31">
        <f>ROUND((F20+G20+H20)/3,0)</f>
        <v>382</v>
      </c>
      <c r="J20" s="32">
        <f>(E20/3)*SUM(F20:H20)</f>
        <v>114500</v>
      </c>
      <c r="K20" s="33">
        <f>I20*E20</f>
        <v>114600</v>
      </c>
    </row>
    <row r="21" spans="1:11" ht="15">
      <c r="A21" s="60"/>
      <c r="B21" s="26">
        <v>4</v>
      </c>
      <c r="C21" s="27" t="s">
        <v>24</v>
      </c>
      <c r="D21" s="29" t="s">
        <v>19</v>
      </c>
      <c r="E21" s="30">
        <v>50</v>
      </c>
      <c r="F21" s="31">
        <v>1030</v>
      </c>
      <c r="G21" s="31">
        <v>1600</v>
      </c>
      <c r="H21" s="31">
        <v>1425</v>
      </c>
      <c r="I21" s="31">
        <f>ROUND((F21+G21+H21)/3,0)</f>
        <v>1352</v>
      </c>
      <c r="J21" s="32">
        <f>(E21/3)*SUM(F21:H21)</f>
        <v>67583.33333333334</v>
      </c>
      <c r="K21" s="33">
        <f>I21*E21</f>
        <v>67600</v>
      </c>
    </row>
    <row r="22" spans="1:12" ht="15">
      <c r="A22" s="60"/>
      <c r="B22" s="34"/>
      <c r="C22" s="35"/>
      <c r="D22" s="36"/>
      <c r="E22" s="36"/>
      <c r="F22" s="37"/>
      <c r="G22" s="38"/>
      <c r="H22" s="37"/>
      <c r="I22" s="39" t="s">
        <v>6</v>
      </c>
      <c r="J22" s="37"/>
      <c r="K22" s="40">
        <f>SUM(K18:K21)</f>
        <v>322900</v>
      </c>
      <c r="L22" s="11"/>
    </row>
    <row r="23" spans="1:11" ht="33.75" customHeight="1">
      <c r="A23" s="61"/>
      <c r="B23" s="62" t="s">
        <v>29</v>
      </c>
      <c r="C23" s="63"/>
      <c r="D23" s="63"/>
      <c r="E23" s="63"/>
      <c r="F23" s="63"/>
      <c r="G23" s="63"/>
      <c r="H23" s="63"/>
      <c r="I23" s="63"/>
      <c r="J23" s="63"/>
      <c r="K23" s="13"/>
    </row>
    <row r="24" spans="1:11" ht="15">
      <c r="A24" s="44" t="s">
        <v>30</v>
      </c>
      <c r="B24" s="45"/>
      <c r="C24" s="45"/>
      <c r="D24" s="45"/>
      <c r="E24" s="45"/>
      <c r="F24" s="45"/>
      <c r="G24" s="45"/>
      <c r="H24" s="45"/>
      <c r="I24" s="45"/>
      <c r="J24" s="45"/>
      <c r="K24" s="13"/>
    </row>
    <row r="25" spans="1:10" ht="27" customHeight="1">
      <c r="A25" s="48" t="s">
        <v>17</v>
      </c>
      <c r="B25" s="48"/>
      <c r="C25" s="48"/>
      <c r="E25"/>
      <c r="F25"/>
      <c r="G25"/>
      <c r="H25"/>
      <c r="I25"/>
      <c r="J25" s="3"/>
    </row>
    <row r="26" spans="1:10" ht="27" customHeight="1">
      <c r="A26" s="18" t="s">
        <v>20</v>
      </c>
      <c r="B26" s="17"/>
      <c r="C26" s="24" t="s">
        <v>22</v>
      </c>
      <c r="D26" s="22"/>
      <c r="E26" s="22"/>
      <c r="F26" s="25" t="s">
        <v>10</v>
      </c>
      <c r="G26"/>
      <c r="H26"/>
      <c r="I26"/>
      <c r="J26" s="3"/>
    </row>
    <row r="27" spans="1:10" ht="15">
      <c r="A27" s="19" t="s">
        <v>9</v>
      </c>
      <c r="B27" s="9"/>
      <c r="C27" s="9"/>
      <c r="D27" s="9"/>
      <c r="E27"/>
      <c r="F27"/>
      <c r="G27"/>
      <c r="H27"/>
      <c r="I27"/>
      <c r="J27" s="3"/>
    </row>
    <row r="28" spans="1:10" ht="15" customHeight="1">
      <c r="A28" s="51" t="s">
        <v>11</v>
      </c>
      <c r="B28" s="51"/>
      <c r="C28" s="51"/>
      <c r="D28" s="20"/>
      <c r="E28" s="20"/>
      <c r="F28"/>
      <c r="G28"/>
      <c r="H28"/>
      <c r="I28"/>
      <c r="J28" s="3"/>
    </row>
    <row r="29" spans="1:10" ht="15">
      <c r="A29" s="2"/>
      <c r="G29" s="5"/>
      <c r="H29" s="3"/>
      <c r="I29" s="3"/>
      <c r="J29" s="3"/>
    </row>
    <row r="30" spans="1:10" ht="15">
      <c r="A30" s="2"/>
      <c r="G30" s="5"/>
      <c r="H30" s="3"/>
      <c r="I30" s="3"/>
      <c r="J30" s="3"/>
    </row>
    <row r="31" spans="1:10" ht="15">
      <c r="A31" s="2"/>
      <c r="C31" s="23"/>
      <c r="G31" s="5"/>
      <c r="H31" s="3"/>
      <c r="I31" s="3"/>
      <c r="J31" s="3"/>
    </row>
    <row r="32" spans="1:10" ht="15">
      <c r="A32" s="2"/>
      <c r="G32" s="5"/>
      <c r="H32" s="3"/>
      <c r="I32" s="3"/>
      <c r="J32" s="3"/>
    </row>
    <row r="33" spans="1:10" ht="15">
      <c r="A33" s="2"/>
      <c r="G33" s="5"/>
      <c r="H33" s="3"/>
      <c r="I33" s="3"/>
      <c r="J33" s="3"/>
    </row>
    <row r="34" spans="1:10" ht="15">
      <c r="A34" s="2"/>
      <c r="G34" s="5"/>
      <c r="H34" s="3"/>
      <c r="I34" s="3"/>
      <c r="J34" s="3"/>
    </row>
    <row r="35" spans="1:10" ht="15">
      <c r="A35" s="2"/>
      <c r="G35" s="5"/>
      <c r="H35" s="3"/>
      <c r="I35" s="3"/>
      <c r="J35" s="3"/>
    </row>
    <row r="36" spans="1:10" ht="15">
      <c r="A36" s="2"/>
      <c r="G36" s="5"/>
      <c r="H36" s="3"/>
      <c r="I36" s="3"/>
      <c r="J36" s="3"/>
    </row>
    <row r="37" spans="1:10" ht="15">
      <c r="A37" s="2"/>
      <c r="G37" s="5"/>
      <c r="H37" s="3"/>
      <c r="I37" s="3"/>
      <c r="J37" s="3"/>
    </row>
    <row r="38" spans="1:10" ht="15">
      <c r="A38" s="2"/>
      <c r="G38" s="5"/>
      <c r="H38" s="3"/>
      <c r="I38" s="3"/>
      <c r="J38" s="3"/>
    </row>
    <row r="39" spans="1:10" ht="15">
      <c r="A39" s="2"/>
      <c r="G39" s="5"/>
      <c r="H39" s="3"/>
      <c r="I39" s="3"/>
      <c r="J39" s="3"/>
    </row>
    <row r="40" spans="1:10" ht="15">
      <c r="A40" s="2"/>
      <c r="H40" s="3"/>
      <c r="I40" s="3"/>
      <c r="J40" s="3"/>
    </row>
    <row r="41" spans="1:10" ht="15">
      <c r="A41" s="1"/>
      <c r="B41" s="1"/>
      <c r="C41" s="1"/>
      <c r="D41" s="1"/>
      <c r="E41" s="3"/>
      <c r="F41" s="3"/>
      <c r="G41" s="6"/>
      <c r="H41" s="3"/>
      <c r="I41" s="3"/>
      <c r="J41" s="3"/>
    </row>
    <row r="42" spans="1:10" ht="15">
      <c r="A42" s="1"/>
      <c r="B42" s="1"/>
      <c r="C42" s="1"/>
      <c r="D42" s="1"/>
      <c r="E42" s="3"/>
      <c r="F42" s="3"/>
      <c r="G42" s="6"/>
      <c r="H42" s="3"/>
      <c r="I42" s="3"/>
      <c r="J42" s="3"/>
    </row>
    <row r="43" spans="1:10" ht="15">
      <c r="A43" s="1"/>
      <c r="B43" s="1"/>
      <c r="C43" s="1"/>
      <c r="D43" s="1"/>
      <c r="E43" s="3"/>
      <c r="F43" s="3"/>
      <c r="G43" s="6"/>
      <c r="H43" s="3"/>
      <c r="I43" s="3"/>
      <c r="J43" s="3"/>
    </row>
    <row r="44" spans="1:10" ht="15">
      <c r="A44" s="1"/>
      <c r="B44" s="1"/>
      <c r="C44" s="1"/>
      <c r="D44" s="1"/>
      <c r="E44" s="3"/>
      <c r="F44" s="3"/>
      <c r="G44" s="6"/>
      <c r="H44" s="3"/>
      <c r="I44" s="3"/>
      <c r="J44" s="3"/>
    </row>
    <row r="45" spans="1:10" ht="15">
      <c r="A45" s="1"/>
      <c r="B45" s="1"/>
      <c r="C45" s="1"/>
      <c r="D45" s="1"/>
      <c r="E45" s="3"/>
      <c r="F45" s="3"/>
      <c r="G45" s="6"/>
      <c r="H45" s="3"/>
      <c r="I45" s="3"/>
      <c r="J45" s="3"/>
    </row>
    <row r="46" spans="1:10" ht="15">
      <c r="A46" s="1"/>
      <c r="B46" s="1"/>
      <c r="C46" s="1"/>
      <c r="D46" s="1"/>
      <c r="E46" s="3"/>
      <c r="F46" s="3"/>
      <c r="G46" s="6"/>
      <c r="H46" s="3"/>
      <c r="I46" s="3"/>
      <c r="J46" s="3"/>
    </row>
    <row r="47" spans="1:10" ht="15">
      <c r="A47" s="1"/>
      <c r="B47" s="1"/>
      <c r="C47" s="1"/>
      <c r="D47" s="1"/>
      <c r="E47" s="3"/>
      <c r="F47" s="3"/>
      <c r="G47" s="6"/>
      <c r="H47" s="3"/>
      <c r="I47" s="3"/>
      <c r="J47" s="3"/>
    </row>
    <row r="48" spans="1:10" ht="15">
      <c r="A48" s="1"/>
      <c r="B48" s="1"/>
      <c r="C48" s="1"/>
      <c r="D48" s="1"/>
      <c r="E48" s="3"/>
      <c r="F48" s="3"/>
      <c r="G48" s="6"/>
      <c r="H48" s="3"/>
      <c r="I48" s="3"/>
      <c r="J48" s="3"/>
    </row>
    <row r="49" spans="1:10" ht="15">
      <c r="A49" s="1"/>
      <c r="B49" s="1"/>
      <c r="C49" s="1"/>
      <c r="D49" s="1"/>
      <c r="E49" s="3"/>
      <c r="F49" s="3"/>
      <c r="G49" s="6"/>
      <c r="H49" s="3"/>
      <c r="I49" s="3"/>
      <c r="J49" s="3"/>
    </row>
    <row r="50" spans="1:10" ht="15">
      <c r="A50" s="1"/>
      <c r="B50" s="1"/>
      <c r="C50" s="1"/>
      <c r="D50" s="1"/>
      <c r="E50" s="3"/>
      <c r="F50" s="3"/>
      <c r="G50" s="6"/>
      <c r="H50" s="3"/>
      <c r="I50" s="3"/>
      <c r="J50" s="3"/>
    </row>
    <row r="51" spans="1:10" ht="15">
      <c r="A51" s="1"/>
      <c r="B51" s="1"/>
      <c r="C51" s="1"/>
      <c r="D51" s="1"/>
      <c r="E51" s="3"/>
      <c r="F51" s="3"/>
      <c r="G51" s="6"/>
      <c r="H51" s="3"/>
      <c r="I51" s="3"/>
      <c r="J51" s="3"/>
    </row>
    <row r="52" spans="1:10" ht="15">
      <c r="A52" s="1"/>
      <c r="B52" s="1"/>
      <c r="C52" s="1"/>
      <c r="D52" s="1"/>
      <c r="E52" s="3"/>
      <c r="F52" s="3"/>
      <c r="G52" s="6"/>
      <c r="H52" s="3"/>
      <c r="I52" s="3"/>
      <c r="J52" s="3"/>
    </row>
    <row r="53" spans="1:10" ht="15">
      <c r="A53" s="1"/>
      <c r="B53" s="1"/>
      <c r="C53" s="1"/>
      <c r="D53" s="1"/>
      <c r="E53" s="3"/>
      <c r="F53" s="3"/>
      <c r="G53" s="6"/>
      <c r="H53" s="3"/>
      <c r="I53" s="3"/>
      <c r="J53" s="3"/>
    </row>
    <row r="54" spans="1:10" ht="15">
      <c r="A54" s="1"/>
      <c r="B54" s="1"/>
      <c r="C54" s="1"/>
      <c r="D54" s="1"/>
      <c r="E54" s="3"/>
      <c r="F54" s="3"/>
      <c r="G54" s="6"/>
      <c r="H54" s="3"/>
      <c r="I54" s="3"/>
      <c r="J54" s="3"/>
    </row>
    <row r="55" spans="1:10" ht="15">
      <c r="A55" s="1"/>
      <c r="B55" s="1"/>
      <c r="C55" s="1"/>
      <c r="D55" s="1"/>
      <c r="E55" s="3"/>
      <c r="F55" s="3"/>
      <c r="G55" s="6"/>
      <c r="H55" s="3"/>
      <c r="I55" s="3"/>
      <c r="J55" s="3"/>
    </row>
    <row r="56" spans="1:10" ht="15">
      <c r="A56" s="1"/>
      <c r="B56" s="1"/>
      <c r="C56" s="1"/>
      <c r="D56" s="1"/>
      <c r="E56" s="3"/>
      <c r="F56" s="3"/>
      <c r="G56" s="6"/>
      <c r="H56" s="3"/>
      <c r="I56" s="3"/>
      <c r="J56" s="3"/>
    </row>
    <row r="57" spans="1:10" ht="15">
      <c r="A57" s="1"/>
      <c r="B57" s="1"/>
      <c r="C57" s="1"/>
      <c r="D57" s="1"/>
      <c r="E57" s="3"/>
      <c r="F57" s="3"/>
      <c r="G57" s="6"/>
      <c r="H57" s="3"/>
      <c r="I57" s="3"/>
      <c r="J57" s="3"/>
    </row>
    <row r="58" spans="1:10" ht="15">
      <c r="A58" s="1"/>
      <c r="B58" s="1"/>
      <c r="C58" s="1"/>
      <c r="D58" s="1"/>
      <c r="E58" s="3"/>
      <c r="F58" s="3"/>
      <c r="G58" s="6"/>
      <c r="H58" s="3"/>
      <c r="I58" s="3"/>
      <c r="J58" s="3"/>
    </row>
    <row r="59" spans="1:10" ht="15">
      <c r="A59" s="1"/>
      <c r="B59" s="1"/>
      <c r="C59" s="1"/>
      <c r="D59" s="1"/>
      <c r="E59" s="3"/>
      <c r="F59" s="3"/>
      <c r="G59" s="6"/>
      <c r="H59" s="3"/>
      <c r="I59" s="3"/>
      <c r="J59" s="3"/>
    </row>
    <row r="60" spans="1:10" ht="15">
      <c r="A60" s="1"/>
      <c r="B60" s="1"/>
      <c r="C60" s="1"/>
      <c r="D60" s="1"/>
      <c r="E60" s="3"/>
      <c r="F60" s="3"/>
      <c r="G60" s="6"/>
      <c r="H60" s="3"/>
      <c r="I60" s="3"/>
      <c r="J60" s="3"/>
    </row>
    <row r="61" spans="1:10" ht="15">
      <c r="A61" s="1"/>
      <c r="B61" s="1"/>
      <c r="C61" s="1"/>
      <c r="D61" s="1"/>
      <c r="E61" s="3"/>
      <c r="F61" s="3"/>
      <c r="G61" s="6"/>
      <c r="H61" s="3"/>
      <c r="I61" s="3"/>
      <c r="J61" s="3"/>
    </row>
    <row r="62" spans="1:10" ht="15">
      <c r="A62" s="1"/>
      <c r="B62" s="1"/>
      <c r="C62" s="1"/>
      <c r="D62" s="1"/>
      <c r="E62" s="3"/>
      <c r="F62" s="3"/>
      <c r="G62" s="6"/>
      <c r="H62" s="3"/>
      <c r="I62" s="3"/>
      <c r="J62" s="3"/>
    </row>
    <row r="63" spans="1:10" ht="15">
      <c r="A63" s="1"/>
      <c r="B63" s="1"/>
      <c r="C63" s="1"/>
      <c r="D63" s="1"/>
      <c r="E63" s="3"/>
      <c r="F63" s="3"/>
      <c r="G63" s="6"/>
      <c r="H63" s="3"/>
      <c r="I63" s="3"/>
      <c r="J63" s="3"/>
    </row>
    <row r="64" spans="1:10" ht="15">
      <c r="A64" s="1"/>
      <c r="B64" s="1"/>
      <c r="C64" s="1"/>
      <c r="D64" s="1"/>
      <c r="E64" s="3"/>
      <c r="F64" s="3"/>
      <c r="G64" s="6"/>
      <c r="H64" s="3"/>
      <c r="I64" s="3"/>
      <c r="J64" s="3"/>
    </row>
    <row r="65" spans="1:10" ht="15">
      <c r="A65" s="1"/>
      <c r="B65" s="1"/>
      <c r="C65" s="1"/>
      <c r="D65" s="1"/>
      <c r="E65" s="3"/>
      <c r="F65" s="3"/>
      <c r="G65" s="6"/>
      <c r="H65" s="3"/>
      <c r="I65" s="3"/>
      <c r="J65" s="3"/>
    </row>
    <row r="66" spans="1:10" ht="15">
      <c r="A66" s="1"/>
      <c r="B66" s="1"/>
      <c r="C66" s="1"/>
      <c r="D66" s="1"/>
      <c r="E66" s="3"/>
      <c r="F66" s="3"/>
      <c r="G66" s="6"/>
      <c r="H66" s="3"/>
      <c r="I66" s="3"/>
      <c r="J66" s="3"/>
    </row>
    <row r="67" spans="1:10" ht="15">
      <c r="A67" s="1"/>
      <c r="B67" s="1"/>
      <c r="C67" s="1"/>
      <c r="D67" s="1"/>
      <c r="E67" s="3"/>
      <c r="F67" s="3"/>
      <c r="G67" s="6"/>
      <c r="H67" s="3"/>
      <c r="I67" s="3"/>
      <c r="J67" s="3"/>
    </row>
    <row r="68" spans="1:10" ht="15">
      <c r="A68" s="1"/>
      <c r="B68" s="1"/>
      <c r="C68" s="1"/>
      <c r="D68" s="1"/>
      <c r="E68" s="3"/>
      <c r="F68" s="3"/>
      <c r="G68" s="6"/>
      <c r="H68" s="3"/>
      <c r="I68" s="3"/>
      <c r="J68" s="3"/>
    </row>
    <row r="69" spans="1:10" ht="15">
      <c r="A69" s="1"/>
      <c r="B69" s="1"/>
      <c r="C69" s="1"/>
      <c r="D69" s="1"/>
      <c r="E69" s="3"/>
      <c r="F69" s="3"/>
      <c r="G69" s="6"/>
      <c r="H69" s="3"/>
      <c r="I69" s="3"/>
      <c r="J69" s="3"/>
    </row>
    <row r="70" spans="1:10" ht="15">
      <c r="A70" s="1"/>
      <c r="B70" s="1"/>
      <c r="C70" s="1"/>
      <c r="D70" s="1"/>
      <c r="E70" s="3"/>
      <c r="F70" s="3"/>
      <c r="G70" s="6"/>
      <c r="H70" s="3"/>
      <c r="I70" s="3"/>
      <c r="J70" s="3"/>
    </row>
    <row r="71" spans="1:10" ht="15">
      <c r="A71" s="1"/>
      <c r="B71" s="1"/>
      <c r="C71" s="1"/>
      <c r="D71" s="1"/>
      <c r="E71" s="3"/>
      <c r="F71" s="3"/>
      <c r="G71" s="6"/>
      <c r="H71" s="3"/>
      <c r="I71" s="3"/>
      <c r="J71" s="3"/>
    </row>
    <row r="72" spans="1:10" ht="15">
      <c r="A72" s="1"/>
      <c r="B72" s="1"/>
      <c r="C72" s="1"/>
      <c r="D72" s="1"/>
      <c r="E72" s="3"/>
      <c r="F72" s="3"/>
      <c r="G72" s="6"/>
      <c r="H72" s="3"/>
      <c r="I72" s="3"/>
      <c r="J72" s="3"/>
    </row>
    <row r="73" spans="1:10" ht="15">
      <c r="A73" s="1"/>
      <c r="B73" s="1"/>
      <c r="C73" s="1"/>
      <c r="D73" s="1"/>
      <c r="E73" s="3"/>
      <c r="F73" s="3"/>
      <c r="G73" s="6"/>
      <c r="H73" s="3"/>
      <c r="I73" s="3"/>
      <c r="J73" s="3"/>
    </row>
    <row r="74" spans="1:10" ht="15">
      <c r="A74" s="1"/>
      <c r="B74" s="1"/>
      <c r="C74" s="1"/>
      <c r="D74" s="1"/>
      <c r="E74" s="3"/>
      <c r="F74" s="3"/>
      <c r="G74" s="6"/>
      <c r="H74" s="3"/>
      <c r="I74" s="3"/>
      <c r="J74" s="3"/>
    </row>
    <row r="75" spans="1:10" ht="15">
      <c r="A75" s="1"/>
      <c r="B75" s="1"/>
      <c r="C75" s="1"/>
      <c r="D75" s="1"/>
      <c r="E75" s="3"/>
      <c r="F75" s="3"/>
      <c r="G75" s="6"/>
      <c r="H75" s="3"/>
      <c r="I75" s="3"/>
      <c r="J75" s="3"/>
    </row>
  </sheetData>
  <sheetProtection/>
  <mergeCells count="17">
    <mergeCell ref="A28:C28"/>
    <mergeCell ref="E3:K5"/>
    <mergeCell ref="I16:I17"/>
    <mergeCell ref="B16:B17"/>
    <mergeCell ref="C16:C17"/>
    <mergeCell ref="E16:E17"/>
    <mergeCell ref="K16:K17"/>
    <mergeCell ref="E6:K8"/>
    <mergeCell ref="A16:A23"/>
    <mergeCell ref="B23:J23"/>
    <mergeCell ref="A10:J10"/>
    <mergeCell ref="A12:J12"/>
    <mergeCell ref="A24:J24"/>
    <mergeCell ref="B14:J14"/>
    <mergeCell ref="B15:J15"/>
    <mergeCell ref="A25:C25"/>
    <mergeCell ref="D16:D17"/>
  </mergeCells>
  <printOptions/>
  <pageMargins left="0.2362204724409449" right="0.2362204724409449" top="0.38" bottom="0.20833333333333334" header="0.28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Аюпов Дамир Айратович</dc:creator>
  <cp:keywords/>
  <dc:description/>
  <cp:lastModifiedBy>Айаал</cp:lastModifiedBy>
  <cp:lastPrinted>2017-10-16T01:04:16Z</cp:lastPrinted>
  <dcterms:created xsi:type="dcterms:W3CDTF">2014-01-17T06:35:40Z</dcterms:created>
  <dcterms:modified xsi:type="dcterms:W3CDTF">2017-10-19T06:08:12Z</dcterms:modified>
  <cp:category/>
  <cp:version/>
  <cp:contentType/>
  <cp:contentStatus/>
</cp:coreProperties>
</file>